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19440" windowHeight="7200"/>
  </bookViews>
  <sheets>
    <sheet name="МБТ" sheetId="1" r:id="rId1"/>
  </sheets>
  <definedNames>
    <definedName name="_xlnm.Print_Area" localSheetId="0">МБТ!$A$1:$N$40</definedName>
  </definedNames>
  <calcPr calcId="144525"/>
</workbook>
</file>

<file path=xl/calcChain.xml><?xml version="1.0" encoding="utf-8"?>
<calcChain xmlns="http://schemas.openxmlformats.org/spreadsheetml/2006/main">
  <c r="F32" i="1" l="1"/>
  <c r="F23" i="1"/>
  <c r="F12" i="1" l="1"/>
  <c r="F16" i="1" l="1"/>
  <c r="F11" i="1" s="1"/>
  <c r="E16" i="1" l="1"/>
  <c r="E33" i="1"/>
  <c r="E14" i="1"/>
  <c r="G34" i="1" l="1"/>
  <c r="G32" i="1"/>
  <c r="E32" i="1" s="1"/>
  <c r="N31" i="1"/>
  <c r="M31" i="1"/>
  <c r="L31" i="1"/>
  <c r="K31" i="1"/>
  <c r="J31" i="1"/>
  <c r="I31" i="1"/>
  <c r="H31" i="1"/>
  <c r="F31" i="1"/>
  <c r="G25" i="1"/>
  <c r="G24" i="1"/>
  <c r="E24" i="1" s="1"/>
  <c r="G23" i="1"/>
  <c r="E23" i="1" s="1"/>
  <c r="N22" i="1"/>
  <c r="M22" i="1"/>
  <c r="L22" i="1"/>
  <c r="K22" i="1"/>
  <c r="J22" i="1"/>
  <c r="I22" i="1"/>
  <c r="H22" i="1"/>
  <c r="F22" i="1"/>
  <c r="G31" i="1" l="1"/>
  <c r="E31" i="1"/>
  <c r="G22" i="1"/>
  <c r="E22" i="1"/>
  <c r="G15" i="1"/>
  <c r="H11" i="1" l="1"/>
  <c r="I11" i="1"/>
  <c r="J11" i="1"/>
  <c r="K11" i="1"/>
  <c r="L11" i="1"/>
  <c r="M11" i="1"/>
  <c r="N11" i="1"/>
  <c r="G13" i="1"/>
  <c r="E13" i="1" s="1"/>
  <c r="G12" i="1"/>
  <c r="E12" i="1" s="1"/>
  <c r="E11" i="1" l="1"/>
  <c r="G11" i="1"/>
</calcChain>
</file>

<file path=xl/sharedStrings.xml><?xml version="1.0" encoding="utf-8"?>
<sst xmlns="http://schemas.openxmlformats.org/spreadsheetml/2006/main" count="63" uniqueCount="31">
  <si>
    <t>к решению Собрания депутатов</t>
  </si>
  <si>
    <t>Иные межбюджетные трансферты</t>
  </si>
  <si>
    <t>Итого консолидированный бюджет</t>
  </si>
  <si>
    <t>Цимлянский район</t>
  </si>
  <si>
    <t xml:space="preserve">Итого по поселениям </t>
  </si>
  <si>
    <t>Калининское сельское поселение</t>
  </si>
  <si>
    <t>Красноярское сельское поселение</t>
  </si>
  <si>
    <t>Лозновское сельское поселение</t>
  </si>
  <si>
    <t>Маркинское сельское поселение</t>
  </si>
  <si>
    <t>Новоцимлянское сельское поселение</t>
  </si>
  <si>
    <t>Саркеловское сельское поселение</t>
  </si>
  <si>
    <t>Цимлянское городское поселение</t>
  </si>
  <si>
    <t xml:space="preserve">ИТОГО </t>
  </si>
  <si>
    <t>Иные межбюджетные трансферты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</t>
  </si>
  <si>
    <t xml:space="preserve"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</si>
  <si>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 xml:space="preserve">Председатель Собрания депутатов - </t>
  </si>
  <si>
    <t>Перфилова Л.П.</t>
  </si>
  <si>
    <t>2024 год</t>
  </si>
  <si>
    <t>Иные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</si>
  <si>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Таблица 1</t>
  </si>
  <si>
    <t>Таблица 2</t>
  </si>
  <si>
    <t>Таблица 3</t>
  </si>
  <si>
    <t>глава Цимлянского района</t>
  </si>
  <si>
    <t>2025 год</t>
  </si>
  <si>
    <t>Приложение № 8</t>
  </si>
  <si>
    <t>Распределение иных межбюджетных трансфертов, предоставляемых бюджету муниципального района  на 2024 год и на плановый период 2025 и 2026 годов</t>
  </si>
  <si>
    <t>2026 год</t>
  </si>
  <si>
    <t>Иные межбюджетные трансферты на создание модельных муниципальных библиотек</t>
  </si>
  <si>
    <t>Иные межбюджетные трансферты  на развертывание и содержание пунктов
временного размещения и питания для граждан Российской Федерации,
иностранных граждан и лиц без гражданства, постоянно проживающих
на территории Украины, а также на территориях субъектов Российской
Федерации, на которых введены максимальный и средний уровни реагирования,
вынужденно покинувших жилые помещения и находившихся в пунктах
временного размещения и питания на территории Российской Федерации
(Ростовская область)</t>
  </si>
  <si>
    <t>(тыс.руб.)</t>
  </si>
  <si>
    <t>Цимлянского района от 25.04.2024 № 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</si>
</sst>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1" fillId="0" borderId="0" xfId="0" applyFont="1" applyFill="1"/>
    <xf numFmtId="0" fontId="1" fillId="0" borderId="0" xfId="0" applyFont="1" applyBorder="1" applyAlignment="1"/>
    <xf numFmtId="164" fontId="1" fillId="0" borderId="7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7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justify" wrapText="1"/>
    </xf>
    <xf numFmtId="0" fontId="1" fillId="0" borderId="5" xfId="0" applyFont="1" applyFill="1" applyBorder="1" applyAlignment="1">
      <alignment horizontal="justify" wrapText="1"/>
    </xf>
    <xf numFmtId="0" fontId="1" fillId="0" borderId="6" xfId="0" applyFont="1" applyFill="1" applyBorder="1" applyAlignment="1">
      <alignment horizontal="justify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49" fontId="3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view="pageBreakPreview" zoomScale="80" zoomScaleNormal="100" zoomScaleSheetLayoutView="80" workbookViewId="0">
      <selection activeCell="N4" sqref="N4"/>
    </sheetView>
  </sheetViews>
  <sheetFormatPr defaultRowHeight="15.75" x14ac:dyDescent="0.25"/>
  <cols>
    <col min="1" max="2" width="9.140625" style="1"/>
    <col min="3" max="3" width="56.140625" style="1" customWidth="1"/>
    <col min="4" max="4" width="11.5703125" style="1" customWidth="1"/>
    <col min="5" max="5" width="8.85546875" style="5" customWidth="1"/>
    <col min="6" max="6" width="8.85546875" style="1" customWidth="1"/>
    <col min="7" max="11" width="7" style="1" customWidth="1"/>
    <col min="12" max="14" width="6" style="1" customWidth="1"/>
    <col min="15" max="15" width="9" style="1" customWidth="1"/>
    <col min="16" max="16" width="9.140625" style="1" hidden="1" customWidth="1"/>
    <col min="17" max="16384" width="9.140625" style="1"/>
  </cols>
  <sheetData>
    <row r="1" spans="1:14" x14ac:dyDescent="0.25">
      <c r="H1" s="2"/>
      <c r="I1" s="2"/>
      <c r="L1" s="3"/>
      <c r="N1" s="12" t="s">
        <v>24</v>
      </c>
    </row>
    <row r="2" spans="1:14" x14ac:dyDescent="0.25">
      <c r="H2" s="42" t="s">
        <v>0</v>
      </c>
      <c r="I2" s="42"/>
      <c r="J2" s="42"/>
      <c r="K2" s="42"/>
      <c r="L2" s="42"/>
      <c r="M2" s="42"/>
      <c r="N2" s="42"/>
    </row>
    <row r="3" spans="1:14" ht="14.25" customHeight="1" x14ac:dyDescent="0.25">
      <c r="N3" s="12" t="s">
        <v>30</v>
      </c>
    </row>
    <row r="4" spans="1:14" ht="15.75" customHeight="1" x14ac:dyDescent="0.25"/>
    <row r="5" spans="1:14" x14ac:dyDescent="0.25">
      <c r="A5" s="45" t="s">
        <v>25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</row>
    <row r="6" spans="1:14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x14ac:dyDescent="0.25">
      <c r="N7" s="12" t="s">
        <v>19</v>
      </c>
    </row>
    <row r="8" spans="1:14" x14ac:dyDescent="0.25">
      <c r="C8" s="2" t="s">
        <v>17</v>
      </c>
      <c r="N8" s="4" t="s">
        <v>29</v>
      </c>
    </row>
    <row r="9" spans="1:14" s="5" customFormat="1" ht="33" customHeight="1" x14ac:dyDescent="0.2">
      <c r="A9" s="37" t="s">
        <v>1</v>
      </c>
      <c r="B9" s="37"/>
      <c r="C9" s="37"/>
      <c r="D9" s="37"/>
      <c r="E9" s="23" t="s">
        <v>2</v>
      </c>
      <c r="F9" s="23" t="s">
        <v>3</v>
      </c>
      <c r="G9" s="23" t="s">
        <v>4</v>
      </c>
      <c r="H9" s="23" t="s">
        <v>5</v>
      </c>
      <c r="I9" s="23" t="s">
        <v>6</v>
      </c>
      <c r="J9" s="23" t="s">
        <v>7</v>
      </c>
      <c r="K9" s="23" t="s">
        <v>8</v>
      </c>
      <c r="L9" s="23" t="s">
        <v>9</v>
      </c>
      <c r="M9" s="23" t="s">
        <v>10</v>
      </c>
      <c r="N9" s="23" t="s">
        <v>11</v>
      </c>
    </row>
    <row r="10" spans="1:14" s="5" customFormat="1" ht="129" customHeight="1" x14ac:dyDescent="0.2">
      <c r="A10" s="37"/>
      <c r="B10" s="37"/>
      <c r="C10" s="37"/>
      <c r="D10" s="37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4" s="5" customFormat="1" x14ac:dyDescent="0.2">
      <c r="A11" s="28" t="s">
        <v>12</v>
      </c>
      <c r="B11" s="29"/>
      <c r="C11" s="29"/>
      <c r="D11" s="30"/>
      <c r="E11" s="15">
        <f>SUM(E12:E16)</f>
        <v>32341.700000000004</v>
      </c>
      <c r="F11" s="15">
        <f>SUM(F12:F16)</f>
        <v>32341.700000000004</v>
      </c>
      <c r="G11" s="15">
        <f t="shared" ref="G11:N11" si="0">SUM(G12:G15)</f>
        <v>0</v>
      </c>
      <c r="H11" s="15">
        <f t="shared" si="0"/>
        <v>0</v>
      </c>
      <c r="I11" s="15">
        <f t="shared" si="0"/>
        <v>0</v>
      </c>
      <c r="J11" s="15">
        <f t="shared" si="0"/>
        <v>0</v>
      </c>
      <c r="K11" s="15">
        <f t="shared" si="0"/>
        <v>0</v>
      </c>
      <c r="L11" s="15">
        <f t="shared" si="0"/>
        <v>0</v>
      </c>
      <c r="M11" s="15">
        <f t="shared" si="0"/>
        <v>0</v>
      </c>
      <c r="N11" s="15">
        <f t="shared" si="0"/>
        <v>0</v>
      </c>
    </row>
    <row r="12" spans="1:14" s="7" customFormat="1" ht="84.75" customHeight="1" x14ac:dyDescent="0.2">
      <c r="A12" s="38" t="s">
        <v>13</v>
      </c>
      <c r="B12" s="39"/>
      <c r="C12" s="39"/>
      <c r="D12" s="40"/>
      <c r="E12" s="19">
        <f>F12+G12</f>
        <v>7071.4</v>
      </c>
      <c r="F12" s="19">
        <f>6913+158.4</f>
        <v>7071.4</v>
      </c>
      <c r="G12" s="17">
        <f t="shared" ref="G12:G15" si="1">H12+I12+J12+K12+L12+M12+N12</f>
        <v>0</v>
      </c>
      <c r="H12" s="6"/>
      <c r="I12" s="6"/>
      <c r="J12" s="6"/>
      <c r="K12" s="6"/>
      <c r="L12" s="6"/>
      <c r="M12" s="6"/>
      <c r="N12" s="6"/>
    </row>
    <row r="13" spans="1:14" s="8" customFormat="1" ht="54" customHeight="1" x14ac:dyDescent="0.25">
      <c r="A13" s="25" t="s">
        <v>14</v>
      </c>
      <c r="B13" s="26"/>
      <c r="C13" s="26"/>
      <c r="D13" s="27"/>
      <c r="E13" s="19">
        <f t="shared" ref="E13:E14" si="2">F13+G13</f>
        <v>17498.900000000001</v>
      </c>
      <c r="F13" s="19">
        <v>17498.900000000001</v>
      </c>
      <c r="G13" s="17">
        <f t="shared" si="1"/>
        <v>0</v>
      </c>
      <c r="H13" s="6"/>
      <c r="I13" s="6"/>
      <c r="J13" s="6"/>
      <c r="K13" s="6"/>
      <c r="L13" s="6"/>
      <c r="M13" s="6"/>
      <c r="N13" s="6"/>
    </row>
    <row r="14" spans="1:14" s="8" customFormat="1" ht="38.25" customHeight="1" x14ac:dyDescent="0.25">
      <c r="A14" s="25" t="s">
        <v>27</v>
      </c>
      <c r="B14" s="26"/>
      <c r="C14" s="26"/>
      <c r="D14" s="27"/>
      <c r="E14" s="19">
        <f t="shared" si="2"/>
        <v>5000</v>
      </c>
      <c r="F14" s="19">
        <v>5000</v>
      </c>
      <c r="G14" s="17"/>
      <c r="H14" s="6"/>
      <c r="I14" s="6"/>
      <c r="J14" s="6"/>
      <c r="K14" s="6"/>
      <c r="L14" s="6"/>
      <c r="M14" s="6"/>
      <c r="N14" s="6"/>
    </row>
    <row r="15" spans="1:14" s="8" customFormat="1" ht="60" customHeight="1" x14ac:dyDescent="0.25">
      <c r="A15" s="25" t="s">
        <v>18</v>
      </c>
      <c r="B15" s="26"/>
      <c r="C15" s="26"/>
      <c r="D15" s="27"/>
      <c r="E15" s="19">
        <v>1121.9000000000001</v>
      </c>
      <c r="F15" s="19">
        <v>1121.9000000000001</v>
      </c>
      <c r="G15" s="16">
        <f t="shared" si="1"/>
        <v>0</v>
      </c>
      <c r="H15" s="18"/>
      <c r="I15" s="18"/>
      <c r="J15" s="18"/>
      <c r="K15" s="18"/>
      <c r="L15" s="18"/>
      <c r="M15" s="18"/>
      <c r="N15" s="18"/>
    </row>
    <row r="16" spans="1:14" s="8" customFormat="1" ht="138" customHeight="1" x14ac:dyDescent="0.25">
      <c r="A16" s="38" t="s">
        <v>28</v>
      </c>
      <c r="B16" s="39"/>
      <c r="C16" s="39"/>
      <c r="D16" s="40"/>
      <c r="E16" s="19">
        <f>F16</f>
        <v>1649.5</v>
      </c>
      <c r="F16" s="17">
        <f>215.2+1434.3</f>
        <v>1649.5</v>
      </c>
      <c r="G16" s="16"/>
      <c r="H16" s="18"/>
      <c r="I16" s="18"/>
      <c r="J16" s="18"/>
      <c r="K16" s="18"/>
      <c r="L16" s="18"/>
      <c r="M16" s="18"/>
      <c r="N16" s="18"/>
    </row>
    <row r="18" spans="1:14" x14ac:dyDescent="0.25">
      <c r="N18" s="12" t="s">
        <v>20</v>
      </c>
    </row>
    <row r="19" spans="1:14" ht="18.75" x14ac:dyDescent="0.3">
      <c r="C19" s="14" t="s">
        <v>23</v>
      </c>
      <c r="E19" s="1"/>
      <c r="N19" s="4" t="s">
        <v>29</v>
      </c>
    </row>
    <row r="20" spans="1:14" x14ac:dyDescent="0.25">
      <c r="A20" s="37" t="s">
        <v>1</v>
      </c>
      <c r="B20" s="37"/>
      <c r="C20" s="37"/>
      <c r="D20" s="37"/>
      <c r="E20" s="23" t="s">
        <v>2</v>
      </c>
      <c r="F20" s="23" t="s">
        <v>3</v>
      </c>
      <c r="G20" s="23" t="s">
        <v>4</v>
      </c>
      <c r="H20" s="23" t="s">
        <v>5</v>
      </c>
      <c r="I20" s="23" t="s">
        <v>6</v>
      </c>
      <c r="J20" s="23" t="s">
        <v>7</v>
      </c>
      <c r="K20" s="23" t="s">
        <v>8</v>
      </c>
      <c r="L20" s="23" t="s">
        <v>9</v>
      </c>
      <c r="M20" s="23" t="s">
        <v>10</v>
      </c>
      <c r="N20" s="23" t="s">
        <v>11</v>
      </c>
    </row>
    <row r="21" spans="1:14" ht="100.5" customHeight="1" x14ac:dyDescent="0.25">
      <c r="A21" s="37"/>
      <c r="B21" s="37"/>
      <c r="C21" s="37"/>
      <c r="D21" s="37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x14ac:dyDescent="0.25">
      <c r="A22" s="28" t="s">
        <v>12</v>
      </c>
      <c r="B22" s="29"/>
      <c r="C22" s="29"/>
      <c r="D22" s="30"/>
      <c r="E22" s="15">
        <f t="shared" ref="E22:N22" si="3">SUM(E23:E25)</f>
        <v>25692.200000000004</v>
      </c>
      <c r="F22" s="15">
        <f t="shared" si="3"/>
        <v>25692.200000000004</v>
      </c>
      <c r="G22" s="15">
        <f t="shared" si="3"/>
        <v>0</v>
      </c>
      <c r="H22" s="15">
        <f t="shared" si="3"/>
        <v>0</v>
      </c>
      <c r="I22" s="10">
        <f t="shared" si="3"/>
        <v>0</v>
      </c>
      <c r="J22" s="10">
        <f t="shared" si="3"/>
        <v>0</v>
      </c>
      <c r="K22" s="10">
        <f t="shared" si="3"/>
        <v>0</v>
      </c>
      <c r="L22" s="10">
        <f t="shared" si="3"/>
        <v>0</v>
      </c>
      <c r="M22" s="10">
        <f t="shared" si="3"/>
        <v>0</v>
      </c>
      <c r="N22" s="10">
        <f t="shared" si="3"/>
        <v>0</v>
      </c>
    </row>
    <row r="23" spans="1:14" ht="81.75" customHeight="1" x14ac:dyDescent="0.25">
      <c r="A23" s="31" t="s">
        <v>13</v>
      </c>
      <c r="B23" s="32"/>
      <c r="C23" s="32"/>
      <c r="D23" s="33"/>
      <c r="E23" s="19">
        <f>F23+G23</f>
        <v>7071.4</v>
      </c>
      <c r="F23" s="19">
        <f>6913+158.4</f>
        <v>7071.4</v>
      </c>
      <c r="G23" s="17">
        <f t="shared" ref="G23:G25" si="4">H23+I23+J23+K23+L23+M23+N23</f>
        <v>0</v>
      </c>
      <c r="H23" s="6"/>
      <c r="I23" s="6"/>
      <c r="J23" s="6"/>
      <c r="K23" s="6"/>
      <c r="L23" s="6"/>
      <c r="M23" s="6"/>
      <c r="N23" s="6"/>
    </row>
    <row r="24" spans="1:14" ht="48.75" customHeight="1" x14ac:dyDescent="0.25">
      <c r="A24" s="34" t="s">
        <v>14</v>
      </c>
      <c r="B24" s="35"/>
      <c r="C24" s="35"/>
      <c r="D24" s="36"/>
      <c r="E24" s="19">
        <f t="shared" ref="E24" si="5">F24+G24</f>
        <v>17498.900000000001</v>
      </c>
      <c r="F24" s="21">
        <v>17498.900000000001</v>
      </c>
      <c r="G24" s="17">
        <f t="shared" si="4"/>
        <v>0</v>
      </c>
      <c r="H24" s="6"/>
      <c r="I24" s="6"/>
      <c r="J24" s="6"/>
      <c r="K24" s="6"/>
      <c r="L24" s="6"/>
      <c r="M24" s="6"/>
      <c r="N24" s="6"/>
    </row>
    <row r="25" spans="1:14" ht="50.25" customHeight="1" x14ac:dyDescent="0.25">
      <c r="A25" s="34" t="s">
        <v>18</v>
      </c>
      <c r="B25" s="35"/>
      <c r="C25" s="35"/>
      <c r="D25" s="36"/>
      <c r="E25" s="19">
        <v>1121.9000000000001</v>
      </c>
      <c r="F25" s="19">
        <v>1121.9000000000001</v>
      </c>
      <c r="G25" s="16">
        <f t="shared" si="4"/>
        <v>0</v>
      </c>
      <c r="H25" s="18"/>
      <c r="I25" s="18"/>
      <c r="J25" s="18"/>
      <c r="K25" s="18"/>
      <c r="L25" s="6"/>
      <c r="M25" s="6"/>
      <c r="N25" s="6"/>
    </row>
    <row r="27" spans="1:14" x14ac:dyDescent="0.25">
      <c r="N27" s="12" t="s">
        <v>21</v>
      </c>
    </row>
    <row r="28" spans="1:14" ht="18.75" x14ac:dyDescent="0.3">
      <c r="C28" s="14" t="s">
        <v>26</v>
      </c>
      <c r="E28" s="1"/>
      <c r="N28" s="4" t="s">
        <v>29</v>
      </c>
    </row>
    <row r="29" spans="1:14" ht="52.5" customHeight="1" x14ac:dyDescent="0.25">
      <c r="A29" s="37" t="s">
        <v>1</v>
      </c>
      <c r="B29" s="37"/>
      <c r="C29" s="37"/>
      <c r="D29" s="37"/>
      <c r="E29" s="44" t="s">
        <v>2</v>
      </c>
      <c r="F29" s="44" t="s">
        <v>3</v>
      </c>
      <c r="G29" s="44" t="s">
        <v>4</v>
      </c>
      <c r="H29" s="44" t="s">
        <v>5</v>
      </c>
      <c r="I29" s="44" t="s">
        <v>6</v>
      </c>
      <c r="J29" s="44" t="s">
        <v>7</v>
      </c>
      <c r="K29" s="44" t="s">
        <v>8</v>
      </c>
      <c r="L29" s="23" t="s">
        <v>9</v>
      </c>
      <c r="M29" s="44" t="s">
        <v>10</v>
      </c>
      <c r="N29" s="44" t="s">
        <v>11</v>
      </c>
    </row>
    <row r="30" spans="1:14" ht="90" customHeight="1" x14ac:dyDescent="0.25">
      <c r="A30" s="37"/>
      <c r="B30" s="37"/>
      <c r="C30" s="37"/>
      <c r="D30" s="37"/>
      <c r="E30" s="44"/>
      <c r="F30" s="44"/>
      <c r="G30" s="44"/>
      <c r="H30" s="44"/>
      <c r="I30" s="44"/>
      <c r="J30" s="44"/>
      <c r="K30" s="44"/>
      <c r="L30" s="24"/>
      <c r="M30" s="44"/>
      <c r="N30" s="44"/>
    </row>
    <row r="31" spans="1:14" x14ac:dyDescent="0.25">
      <c r="A31" s="37" t="s">
        <v>12</v>
      </c>
      <c r="B31" s="37"/>
      <c r="C31" s="37"/>
      <c r="D31" s="37"/>
      <c r="E31" s="16">
        <f t="shared" ref="E31:N31" si="6">SUM(E32:E34)</f>
        <v>25692.200000000004</v>
      </c>
      <c r="F31" s="16">
        <f t="shared" si="6"/>
        <v>25692.200000000004</v>
      </c>
      <c r="G31" s="16">
        <f t="shared" si="6"/>
        <v>0</v>
      </c>
      <c r="H31" s="16">
        <f t="shared" si="6"/>
        <v>0</v>
      </c>
      <c r="I31" s="11">
        <f t="shared" si="6"/>
        <v>0</v>
      </c>
      <c r="J31" s="11">
        <f t="shared" si="6"/>
        <v>0</v>
      </c>
      <c r="K31" s="11">
        <f t="shared" si="6"/>
        <v>0</v>
      </c>
      <c r="L31" s="11">
        <f t="shared" si="6"/>
        <v>0</v>
      </c>
      <c r="M31" s="11">
        <f t="shared" si="6"/>
        <v>0</v>
      </c>
      <c r="N31" s="11">
        <f t="shared" si="6"/>
        <v>0</v>
      </c>
    </row>
    <row r="32" spans="1:14" ht="80.25" customHeight="1" x14ac:dyDescent="0.25">
      <c r="A32" s="22" t="s">
        <v>13</v>
      </c>
      <c r="B32" s="22"/>
      <c r="C32" s="22"/>
      <c r="D32" s="22"/>
      <c r="E32" s="17">
        <f>F32+G32</f>
        <v>7071.4</v>
      </c>
      <c r="F32" s="20">
        <f>6913+158.4</f>
        <v>7071.4</v>
      </c>
      <c r="G32" s="17">
        <f t="shared" ref="G32:G34" si="7">H32+I32+J32+K32+L32+M32+N32</f>
        <v>0</v>
      </c>
      <c r="H32" s="6"/>
      <c r="I32" s="6"/>
      <c r="J32" s="6"/>
      <c r="K32" s="6"/>
      <c r="L32" s="6"/>
      <c r="M32" s="6"/>
      <c r="N32" s="6"/>
    </row>
    <row r="33" spans="1:14" ht="51.75" customHeight="1" x14ac:dyDescent="0.25">
      <c r="A33" s="22" t="s">
        <v>14</v>
      </c>
      <c r="B33" s="22"/>
      <c r="C33" s="22"/>
      <c r="D33" s="22"/>
      <c r="E33" s="17">
        <f>F33+G33</f>
        <v>17498.900000000001</v>
      </c>
      <c r="F33" s="20">
        <v>17498.900000000001</v>
      </c>
      <c r="G33" s="17"/>
      <c r="H33" s="6"/>
      <c r="I33" s="6"/>
      <c r="J33" s="6"/>
      <c r="K33" s="6"/>
      <c r="L33" s="6"/>
      <c r="M33" s="6"/>
      <c r="N33" s="6"/>
    </row>
    <row r="34" spans="1:14" ht="53.25" customHeight="1" x14ac:dyDescent="0.25">
      <c r="A34" s="43" t="s">
        <v>18</v>
      </c>
      <c r="B34" s="43"/>
      <c r="C34" s="43"/>
      <c r="D34" s="43"/>
      <c r="E34" s="17">
        <v>1121.9000000000001</v>
      </c>
      <c r="F34" s="17">
        <v>1121.9000000000001</v>
      </c>
      <c r="G34" s="16">
        <f t="shared" si="7"/>
        <v>0</v>
      </c>
      <c r="H34" s="18"/>
      <c r="I34" s="18"/>
      <c r="J34" s="6"/>
      <c r="K34" s="6"/>
      <c r="L34" s="6"/>
      <c r="M34" s="6"/>
      <c r="N34" s="6"/>
    </row>
    <row r="38" spans="1:14" ht="18.75" customHeight="1" x14ac:dyDescent="0.25">
      <c r="A38" s="41" t="s">
        <v>15</v>
      </c>
      <c r="B38" s="41"/>
      <c r="C38" s="41"/>
      <c r="E38" s="1"/>
    </row>
    <row r="39" spans="1:14" x14ac:dyDescent="0.25">
      <c r="A39" s="9" t="s">
        <v>22</v>
      </c>
      <c r="B39" s="9"/>
      <c r="C39" s="9"/>
      <c r="E39" s="1"/>
      <c r="K39" s="42" t="s">
        <v>16</v>
      </c>
      <c r="L39" s="42"/>
      <c r="M39" s="42"/>
      <c r="N39" s="42"/>
    </row>
  </sheetData>
  <mergeCells count="51">
    <mergeCell ref="A11:D11"/>
    <mergeCell ref="A12:D12"/>
    <mergeCell ref="H2:N2"/>
    <mergeCell ref="L9:L10"/>
    <mergeCell ref="A5:N5"/>
    <mergeCell ref="A9:D10"/>
    <mergeCell ref="E9:E10"/>
    <mergeCell ref="F9:F10"/>
    <mergeCell ref="G9:G10"/>
    <mergeCell ref="M9:M10"/>
    <mergeCell ref="N9:N10"/>
    <mergeCell ref="H9:H10"/>
    <mergeCell ref="I9:I10"/>
    <mergeCell ref="J9:J10"/>
    <mergeCell ref="K9:K10"/>
    <mergeCell ref="A38:C38"/>
    <mergeCell ref="A29:D30"/>
    <mergeCell ref="K39:N39"/>
    <mergeCell ref="A31:D31"/>
    <mergeCell ref="A32:D32"/>
    <mergeCell ref="A34:D34"/>
    <mergeCell ref="I29:I30"/>
    <mergeCell ref="J29:J30"/>
    <mergeCell ref="K29:K30"/>
    <mergeCell ref="M29:M30"/>
    <mergeCell ref="N29:N30"/>
    <mergeCell ref="L29:L30"/>
    <mergeCell ref="E29:E30"/>
    <mergeCell ref="F29:F30"/>
    <mergeCell ref="G29:G30"/>
    <mergeCell ref="H29:H30"/>
    <mergeCell ref="A13:D13"/>
    <mergeCell ref="I20:I21"/>
    <mergeCell ref="J20:J21"/>
    <mergeCell ref="K20:K21"/>
    <mergeCell ref="L20:L21"/>
    <mergeCell ref="A20:D21"/>
    <mergeCell ref="E20:E21"/>
    <mergeCell ref="F20:F21"/>
    <mergeCell ref="G20:G21"/>
    <mergeCell ref="H20:H21"/>
    <mergeCell ref="A16:D16"/>
    <mergeCell ref="A14:D14"/>
    <mergeCell ref="A33:D33"/>
    <mergeCell ref="N20:N21"/>
    <mergeCell ref="A15:D15"/>
    <mergeCell ref="A22:D22"/>
    <mergeCell ref="A23:D23"/>
    <mergeCell ref="A24:D24"/>
    <mergeCell ref="A25:D25"/>
    <mergeCell ref="M20:M21"/>
  </mergeCells>
  <pageMargins left="1.1811023622047245" right="0.39370078740157483" top="0.78740157480314965" bottom="0.78740157480314965" header="0.51181102362204722" footer="0.51181102362204722"/>
  <pageSetup paperSize="9" scale="53" orientation="portrait" r:id="rId1"/>
  <headerFooter alignWithMargins="0"/>
  <rowBreaks count="1" manualBreakCount="1">
    <brk id="4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</vt:lpstr>
      <vt:lpstr>МБТ!Область_печати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Трегубова</dc:creator>
  <cp:lastModifiedBy>User 09</cp:lastModifiedBy>
  <cp:lastPrinted>2024-04-24T06:14:21Z</cp:lastPrinted>
  <dcterms:created xsi:type="dcterms:W3CDTF">2021-10-29T16:00:57Z</dcterms:created>
  <dcterms:modified xsi:type="dcterms:W3CDTF">2024-04-26T10:06:30Z</dcterms:modified>
</cp:coreProperties>
</file>